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<sst xmlns="http://schemas.openxmlformats.org/spreadsheetml/2006/main" count="77" uniqueCount="66">
  <si>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Allegato 5</t>
  </si>
  <si>
    <t>(previsto dall'art. 14, comma 1)</t>
  </si>
  <si>
    <t>PREVENTIVO ECONOMICO</t>
  </si>
  <si>
    <t>ANNO 2017</t>
  </si>
  <si>
    <t>ANNO 2016</t>
  </si>
  <si>
    <t>Parziali</t>
  </si>
  <si>
    <t>Totali</t>
  </si>
  <si>
    <t>A) VALORE DELLA PRODUZIONE</t>
  </si>
  <si>
    <t xml:space="preserve">   1) Proventi e corrispettivi per la produzione delle prestazioni e/o servizi*</t>
  </si>
  <si>
    <t xml:space="preserve">   2) Variazioni delle rimanenze dei prodotti in corso di lavorazione, semilavorati e finiti</t>
  </si>
  <si>
    <t xml:space="preserve">   3) Variazione dei lavori in corso di lavorazione</t>
  </si>
  <si>
    <t xml:space="preserve">   4) Incrementi di immobilizzazioni per lavori interni</t>
  </si>
  <si>
    <t xml:space="preserve">   5) Altri ricavi e proventi, con separata indicazione dei contributi di competenza dell'esercizio:</t>
  </si>
  <si>
    <t xml:space="preserve">   contributi in conto esercizio</t>
  </si>
  <si>
    <t xml:space="preserve">   ontributi in conto capitale quota copertura ammortamenti</t>
  </si>
  <si>
    <t xml:space="preserve">   altri ricavi</t>
  </si>
  <si>
    <t xml:space="preserve">          Totale valore della produzione (A)</t>
  </si>
  <si>
    <t>B) COSTI DELLA PRODUZIONE</t>
  </si>
  <si>
    <t xml:space="preserve">   6) per materie prime, sussidiarie, consumo e merci**</t>
  </si>
  <si>
    <t xml:space="preserve">   7) per servizi**</t>
  </si>
  <si>
    <t xml:space="preserve">   8) per godimento beni di terzi**</t>
  </si>
  <si>
    <t xml:space="preserve">   9) per il personale**</t>
  </si>
  <si>
    <t xml:space="preserve">       a) salari e stipendi</t>
  </si>
  <si>
    <t xml:space="preserve">       b) oneri sociali</t>
  </si>
  <si>
    <t xml:space="preserve">       c) trattamento di fine rapporto</t>
  </si>
  <si>
    <t xml:space="preserve">       d) trattamento di quiescenza e simili</t>
  </si>
  <si>
    <t xml:space="preserve">       e) altri costi</t>
  </si>
  <si>
    <t xml:space="preserve">  10) Ammortamenti e svalutazioni</t>
  </si>
  <si>
    <t xml:space="preserve">       a) Ammortamento delle immobilizzazioni immateriali</t>
  </si>
  <si>
    <t xml:space="preserve">       b) Ammortamento delle immobilizzazioni materiali</t>
  </si>
  <si>
    <t xml:space="preserve">       c) Altre svalutazioni delle immobilizzazioni</t>
  </si>
  <si>
    <t xml:space="preserve">       d) Svalutazione dei crediti compresi nell'attivo circolante e delle disponibilità liquide</t>
  </si>
  <si>
    <t xml:space="preserve">  11) Variazioni delle rimanenze di materie prime, sussidiarie, di consumo e merci</t>
  </si>
  <si>
    <t xml:space="preserve">  12) Accantonamenti per rischi</t>
  </si>
  <si>
    <t xml:space="preserve">  13) Accantonamenti ai fondi per oneri</t>
  </si>
  <si>
    <t xml:space="preserve">  14) Oneri diversi di gestione</t>
  </si>
  <si>
    <t xml:space="preserve">          Totale costi (B)</t>
  </si>
  <si>
    <t>DIFFERENZA TRA VALORE E COSTI DELLA PRODUZIONE (A-B)</t>
  </si>
  <si>
    <t>C) PROVENTI E ONERI FINANZIARI</t>
  </si>
  <si>
    <t xml:space="preserve">  15) Proventi da partecipazioni</t>
  </si>
  <si>
    <t xml:space="preserve">  16) Altri proventi finanziari</t>
  </si>
  <si>
    <t xml:space="preserve">       a) di crediti iscritti nelle immobilizzazioni</t>
  </si>
  <si>
    <t xml:space="preserve">       b) di titoli iscritti nelle immobilizzazioni che non costituiscono partecipazioni;</t>
  </si>
  <si>
    <t xml:space="preserve">       c) di titoli iscritti nell'attivo circolante che non costituiscono partecipazioni;</t>
  </si>
  <si>
    <t xml:space="preserve">       d) proventi diversi dai precedenti</t>
  </si>
  <si>
    <t xml:space="preserve">  17) Interessi e altri oneri finanziari</t>
  </si>
  <si>
    <t xml:space="preserve">  17-bis) Utili e perdite su cambi</t>
  </si>
  <si>
    <t xml:space="preserve">        Totale proventi ed oneri finanziari (15+16+17)</t>
  </si>
  <si>
    <t>D) RETTIFICHE DI VALORE DI ATIVITÀ FINANZIARIE</t>
  </si>
  <si>
    <t xml:space="preserve">  18) Rivalutazioni</t>
  </si>
  <si>
    <t xml:space="preserve">       a) di partecipazioni</t>
  </si>
  <si>
    <t xml:space="preserve">       b) di immobilizzazioni finanziarie</t>
  </si>
  <si>
    <t xml:space="preserve">       c) di titoli iscritti nell'attivo circolante</t>
  </si>
  <si>
    <t xml:space="preserve">  19) Svalutazioni</t>
  </si>
  <si>
    <t xml:space="preserve">             Totale rettifiche di valore</t>
  </si>
  <si>
    <t>E) PROVENTI E ONERI STRAORDINARI</t>
  </si>
  <si>
    <t xml:space="preserve">  20) Proventi, con sep. ind. delle plusval. da alienazioni i cui ricavi non sono iscrivib. al n.5)</t>
  </si>
  <si>
    <t xml:space="preserve">  21) Oneri straord., con ind.sep.delle minusval.da alienaz.i cui effetti cont.non sono iscr.al n.14</t>
  </si>
  <si>
    <t xml:space="preserve">  22) Sopravvenienze attive ed insussistenze del passivo derivanti dalla gestione dei residui</t>
  </si>
  <si>
    <t xml:space="preserve">  23) sopravvenienze passive ed insussistenze dell'attivo derivanti dalla gestione dei residui</t>
  </si>
  <si>
    <t xml:space="preserve">             Totale delle partite straordinarie</t>
  </si>
  <si>
    <r>
      <t>Risultato prima delle imposte (A-B</t>
    </r>
    <r>
      <rPr>
        <b/>
        <u val="single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>C</t>
    </r>
    <r>
      <rPr>
        <b/>
        <u val="single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>D</t>
    </r>
    <r>
      <rPr>
        <b/>
        <u val="single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>E)</t>
    </r>
  </si>
  <si>
    <t xml:space="preserve">     Imposte dell'esercizio</t>
  </si>
  <si>
    <t>Avanzo/Disavanzo/Pareggio Economico</t>
  </si>
  <si>
    <t>* Entrate correnti depurate dei proventi finanziari: lett c) e dei proventi straordinari (di natura finanziaria): lett d)</t>
  </si>
  <si>
    <t>** Uscite correnti depurate degli oneri finanziari: lett c) e degli straordinari (di natura finanziaria): lett d)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</si>
</sst>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3" fillId="0" borderId="2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4" fontId="0" fillId="0" borderId="4" xfId="0" applyBorder="1" applyAlignment="1">
      <alignment/>
    </xf>
    <xf numFmtId="165" fontId="4" fillId="0" borderId="3" xfId="0" applyNumberFormat="1" applyFont="1" applyFill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 wrapText="1"/>
    </xf>
    <xf numFmtId="164" fontId="4" fillId="0" borderId="6" xfId="0" applyFont="1" applyFill="1" applyBorder="1" applyAlignment="1">
      <alignment horizontal="left" wrapText="1"/>
    </xf>
    <xf numFmtId="165" fontId="0" fillId="0" borderId="7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5" fillId="0" borderId="6" xfId="0" applyFont="1" applyFill="1" applyBorder="1" applyAlignment="1">
      <alignment horizontal="left" wrapText="1"/>
    </xf>
    <xf numFmtId="165" fontId="5" fillId="0" borderId="7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4" fontId="6" fillId="0" borderId="6" xfId="0" applyFont="1" applyFill="1" applyBorder="1" applyAlignment="1">
      <alignment horizontal="left" wrapText="1"/>
    </xf>
    <xf numFmtId="165" fontId="5" fillId="0" borderId="8" xfId="0" applyNumberFormat="1" applyFont="1" applyFill="1" applyBorder="1" applyAlignment="1">
      <alignment horizontal="right"/>
    </xf>
    <xf numFmtId="164" fontId="4" fillId="0" borderId="7" xfId="0" applyFont="1" applyFill="1" applyBorder="1" applyAlignment="1">
      <alignment horizontal="left" wrapText="1"/>
    </xf>
    <xf numFmtId="165" fontId="5" fillId="0" borderId="9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5" fillId="0" borderId="7" xfId="0" applyFont="1" applyFill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5" fillId="0" borderId="15" xfId="0" applyNumberFormat="1" applyFont="1" applyFill="1" applyBorder="1" applyAlignment="1">
      <alignment horizontal="right"/>
    </xf>
    <xf numFmtId="165" fontId="0" fillId="0" borderId="6" xfId="0" applyNumberFormat="1" applyFill="1" applyBorder="1" applyAlignment="1">
      <alignment/>
    </xf>
    <xf numFmtId="165" fontId="5" fillId="0" borderId="6" xfId="0" applyNumberFormat="1" applyFont="1" applyFill="1" applyBorder="1" applyAlignment="1">
      <alignment horizontal="right"/>
    </xf>
    <xf numFmtId="164" fontId="0" fillId="0" borderId="12" xfId="0" applyFill="1" applyBorder="1" applyAlignment="1">
      <alignment/>
    </xf>
    <xf numFmtId="166" fontId="0" fillId="0" borderId="0" xfId="0" applyNumberFormat="1" applyFill="1" applyAlignment="1">
      <alignment/>
    </xf>
    <xf numFmtId="165" fontId="0" fillId="0" borderId="16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3" fillId="0" borderId="2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5" fillId="0" borderId="16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8" fillId="0" borderId="7" xfId="0" applyNumberFormat="1" applyFont="1" applyFill="1" applyBorder="1" applyAlignment="1">
      <alignment/>
    </xf>
    <xf numFmtId="164" fontId="0" fillId="0" borderId="7" xfId="0" applyBorder="1" applyAlignment="1">
      <alignment/>
    </xf>
    <xf numFmtId="164" fontId="4" fillId="0" borderId="8" xfId="0" applyFont="1" applyFill="1" applyBorder="1" applyAlignment="1">
      <alignment horizontal="left" wrapText="1"/>
    </xf>
    <xf numFmtId="164" fontId="9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I81" sqref="I81"/>
    </sheetView>
  </sheetViews>
  <sheetFormatPr defaultColWidth="9.140625" defaultRowHeight="12.75"/>
  <cols>
    <col min="1" max="1" width="39.421875" style="0" customWidth="1"/>
    <col min="2" max="2" width="14.7109375" style="0" customWidth="1"/>
    <col min="3" max="3" width="15.140625" style="0" customWidth="1"/>
    <col min="4" max="4" width="14.140625" style="0" customWidth="1"/>
    <col min="5" max="5" width="13.7109375" style="0" customWidth="1"/>
    <col min="6" max="6" width="1.8515625" style="0" customWidth="1"/>
    <col min="7" max="7" width="0" style="0" hidden="1" customWidth="1"/>
    <col min="8" max="9" width="11.7109375" style="0" customWidth="1"/>
    <col min="10" max="11" width="8.8515625" style="0" customWidth="1"/>
    <col min="12" max="12" width="18.8515625" style="0" customWidth="1"/>
    <col min="13" max="16384" width="8.851562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1" t="s">
        <v>1</v>
      </c>
      <c r="B2" s="1"/>
      <c r="C2" s="1"/>
      <c r="D2" s="1"/>
      <c r="E2" s="1"/>
      <c r="F2" s="1"/>
      <c r="G2" s="1"/>
    </row>
    <row r="3" spans="1:6" ht="12.75" customHeight="1">
      <c r="A3" s="2" t="s">
        <v>2</v>
      </c>
      <c r="B3" s="2"/>
      <c r="C3" s="2"/>
      <c r="D3" s="2"/>
      <c r="E3" s="2"/>
      <c r="F3" s="2"/>
    </row>
    <row r="5" spans="1:5" ht="12.75" customHeight="1">
      <c r="A5" s="3"/>
      <c r="B5" s="4" t="s">
        <v>3</v>
      </c>
      <c r="C5" s="4"/>
      <c r="D5" s="5" t="s">
        <v>4</v>
      </c>
      <c r="E5" s="5"/>
    </row>
    <row r="6" spans="1:5" ht="12.75">
      <c r="A6" s="3"/>
      <c r="B6" s="6" t="s">
        <v>5</v>
      </c>
      <c r="C6" s="7" t="s">
        <v>6</v>
      </c>
      <c r="D6" s="6" t="s">
        <v>5</v>
      </c>
      <c r="E6" s="6" t="s">
        <v>6</v>
      </c>
    </row>
    <row r="7" spans="1:5" ht="12.75">
      <c r="A7" s="8"/>
      <c r="B7" s="9"/>
      <c r="C7" s="10"/>
      <c r="D7" s="9"/>
      <c r="E7" s="9"/>
    </row>
    <row r="8" spans="1:5" ht="12.75">
      <c r="A8" s="11" t="s">
        <v>7</v>
      </c>
      <c r="B8" s="12"/>
      <c r="C8" s="13"/>
      <c r="D8" s="12"/>
      <c r="E8" s="12"/>
    </row>
    <row r="9" spans="1:5" ht="18.75">
      <c r="A9" s="14" t="s">
        <v>8</v>
      </c>
      <c r="B9" s="15">
        <v>7390850</v>
      </c>
      <c r="C9" s="13"/>
      <c r="D9" s="15">
        <v>6530520.2</v>
      </c>
      <c r="E9" s="12"/>
    </row>
    <row r="10" spans="1:5" ht="18.75">
      <c r="A10" s="14" t="s">
        <v>9</v>
      </c>
      <c r="B10" s="15"/>
      <c r="C10" s="13"/>
      <c r="D10" s="15"/>
      <c r="E10" s="12"/>
    </row>
    <row r="11" spans="1:5" ht="12.75">
      <c r="A11" s="14" t="s">
        <v>10</v>
      </c>
      <c r="B11" s="15"/>
      <c r="C11" s="13"/>
      <c r="D11" s="15"/>
      <c r="E11" s="12"/>
    </row>
    <row r="12" spans="1:9" ht="12.75">
      <c r="A12" s="14" t="s">
        <v>11</v>
      </c>
      <c r="B12" s="15"/>
      <c r="C12" s="13"/>
      <c r="D12" s="15"/>
      <c r="E12" s="12"/>
      <c r="I12" s="16"/>
    </row>
    <row r="13" spans="1:5" ht="18.75">
      <c r="A13" s="14" t="s">
        <v>12</v>
      </c>
      <c r="B13" s="15"/>
      <c r="C13" s="13"/>
      <c r="D13" s="15"/>
      <c r="E13" s="12"/>
    </row>
    <row r="14" spans="1:5" ht="12.75">
      <c r="A14" s="17" t="s">
        <v>13</v>
      </c>
      <c r="B14" s="15">
        <v>2607551.06</v>
      </c>
      <c r="C14" s="13"/>
      <c r="D14" s="15">
        <v>2628468.41</v>
      </c>
      <c r="E14" s="12"/>
    </row>
    <row r="15" spans="1:5" ht="12.75">
      <c r="A15" s="17" t="s">
        <v>14</v>
      </c>
      <c r="B15" s="15">
        <v>1356946.5</v>
      </c>
      <c r="C15" s="13"/>
      <c r="D15" s="15">
        <v>1322255.59</v>
      </c>
      <c r="E15" s="12"/>
    </row>
    <row r="16" spans="1:5" ht="12.75">
      <c r="A16" s="17" t="s">
        <v>15</v>
      </c>
      <c r="B16" s="18">
        <v>13100</v>
      </c>
      <c r="C16" s="13"/>
      <c r="D16" s="18"/>
      <c r="E16" s="12"/>
    </row>
    <row r="17" spans="1:9" ht="21.75" customHeight="1">
      <c r="A17" s="19" t="s">
        <v>16</v>
      </c>
      <c r="B17" s="20"/>
      <c r="C17" s="21">
        <f>SUM(B9:B16)</f>
        <v>11368447.56</v>
      </c>
      <c r="D17" s="22"/>
      <c r="E17" s="22">
        <f>SUM(D8:D16)</f>
        <v>10481244.2</v>
      </c>
      <c r="I17" s="23"/>
    </row>
    <row r="18" spans="1:5" ht="13.5">
      <c r="A18" s="24"/>
      <c r="B18" s="25"/>
      <c r="C18" s="13"/>
      <c r="D18" s="25"/>
      <c r="E18" s="26"/>
    </row>
    <row r="19" spans="1:9" ht="12.75">
      <c r="A19" s="19" t="s">
        <v>17</v>
      </c>
      <c r="B19" s="15"/>
      <c r="C19" s="13"/>
      <c r="D19" s="15"/>
      <c r="E19" s="26"/>
      <c r="I19" s="16"/>
    </row>
    <row r="20" spans="1:9" ht="12.75">
      <c r="A20" s="24" t="s">
        <v>18</v>
      </c>
      <c r="B20" s="15">
        <v>8500</v>
      </c>
      <c r="C20" s="13"/>
      <c r="D20" s="15">
        <v>8000</v>
      </c>
      <c r="E20" s="26"/>
      <c r="I20" s="23"/>
    </row>
    <row r="21" spans="1:9" ht="12.75">
      <c r="A21" s="24" t="s">
        <v>19</v>
      </c>
      <c r="B21" s="15">
        <v>8161072.92</v>
      </c>
      <c r="C21" s="13"/>
      <c r="D21" s="15">
        <v>7690643.99</v>
      </c>
      <c r="E21" s="26"/>
      <c r="I21" s="16"/>
    </row>
    <row r="22" spans="1:5" ht="12.75">
      <c r="A22" s="24" t="s">
        <v>20</v>
      </c>
      <c r="B22" s="15">
        <v>122523.26</v>
      </c>
      <c r="C22" s="13"/>
      <c r="D22" s="15">
        <v>122523.26</v>
      </c>
      <c r="E22" s="26"/>
    </row>
    <row r="23" spans="1:5" ht="12.75">
      <c r="A23" s="24" t="s">
        <v>21</v>
      </c>
      <c r="B23" s="12"/>
      <c r="C23" s="13"/>
      <c r="D23" s="12"/>
      <c r="E23" s="26"/>
    </row>
    <row r="24" spans="1:5" ht="12.75">
      <c r="A24" s="24" t="s">
        <v>22</v>
      </c>
      <c r="B24" s="15">
        <v>414213.99</v>
      </c>
      <c r="C24" s="13"/>
      <c r="D24" s="15">
        <v>415653.76</v>
      </c>
      <c r="E24" s="26"/>
    </row>
    <row r="25" spans="1:5" ht="12.75">
      <c r="A25" s="24" t="s">
        <v>23</v>
      </c>
      <c r="B25" s="15">
        <v>108000</v>
      </c>
      <c r="C25" s="13"/>
      <c r="D25" s="15">
        <v>108000</v>
      </c>
      <c r="E25" s="26"/>
    </row>
    <row r="26" spans="1:5" ht="12.75">
      <c r="A26" s="24" t="s">
        <v>24</v>
      </c>
      <c r="B26" s="15">
        <v>23000</v>
      </c>
      <c r="C26" s="13"/>
      <c r="D26" s="15">
        <v>23000</v>
      </c>
      <c r="E26" s="26"/>
    </row>
    <row r="27" spans="1:5" ht="12.75">
      <c r="A27" s="24" t="s">
        <v>25</v>
      </c>
      <c r="B27" s="15"/>
      <c r="C27" s="13"/>
      <c r="D27" s="15"/>
      <c r="E27" s="26"/>
    </row>
    <row r="28" spans="1:5" ht="12.75">
      <c r="A28" s="24" t="s">
        <v>26</v>
      </c>
      <c r="B28" s="15">
        <v>7000</v>
      </c>
      <c r="C28" s="13"/>
      <c r="D28" s="15">
        <v>5000</v>
      </c>
      <c r="E28" s="26"/>
    </row>
    <row r="29" spans="1:5" ht="12.75">
      <c r="A29" s="24" t="s">
        <v>27</v>
      </c>
      <c r="B29" s="12"/>
      <c r="C29" s="13"/>
      <c r="D29" s="12"/>
      <c r="E29" s="26"/>
    </row>
    <row r="30" spans="1:5" ht="12.75">
      <c r="A30" s="24" t="s">
        <v>28</v>
      </c>
      <c r="B30" s="15">
        <v>1071177.04</v>
      </c>
      <c r="C30" s="13"/>
      <c r="D30" s="15">
        <v>913669.17</v>
      </c>
      <c r="E30" s="26"/>
    </row>
    <row r="31" spans="1:5" ht="12.75">
      <c r="A31" s="24" t="s">
        <v>29</v>
      </c>
      <c r="B31" s="15">
        <v>285769.46</v>
      </c>
      <c r="C31" s="13"/>
      <c r="D31" s="15">
        <v>408586.42</v>
      </c>
      <c r="E31" s="26"/>
    </row>
    <row r="32" spans="1:5" ht="12.75">
      <c r="A32" s="24" t="s">
        <v>30</v>
      </c>
      <c r="B32" s="15"/>
      <c r="C32" s="13"/>
      <c r="D32" s="15"/>
      <c r="E32" s="26"/>
    </row>
    <row r="33" spans="1:5" ht="18.75">
      <c r="A33" s="24" t="s">
        <v>31</v>
      </c>
      <c r="B33" s="15"/>
      <c r="C33" s="13"/>
      <c r="D33" s="15"/>
      <c r="E33" s="26"/>
    </row>
    <row r="34" spans="1:5" ht="18.75">
      <c r="A34" s="24" t="s">
        <v>32</v>
      </c>
      <c r="B34" s="15"/>
      <c r="C34" s="13"/>
      <c r="D34" s="15"/>
      <c r="E34" s="26"/>
    </row>
    <row r="35" spans="1:5" ht="12.75">
      <c r="A35" s="24" t="s">
        <v>33</v>
      </c>
      <c r="B35" s="15">
        <v>1500</v>
      </c>
      <c r="C35" s="13"/>
      <c r="D35" s="15">
        <v>1500</v>
      </c>
      <c r="E35" s="26"/>
    </row>
    <row r="36" spans="1:5" ht="12.75">
      <c r="A36" s="24" t="s">
        <v>34</v>
      </c>
      <c r="B36" s="15">
        <v>170000</v>
      </c>
      <c r="C36" s="13"/>
      <c r="D36" s="15">
        <v>148531.4</v>
      </c>
      <c r="E36" s="26"/>
    </row>
    <row r="37" spans="1:5" ht="12.75">
      <c r="A37" s="24" t="s">
        <v>35</v>
      </c>
      <c r="B37" s="15">
        <v>203136.2</v>
      </c>
      <c r="C37" s="27"/>
      <c r="D37" s="15">
        <v>203136.2</v>
      </c>
      <c r="E37" s="28"/>
    </row>
    <row r="38" spans="1:9" ht="13.5">
      <c r="A38" s="19" t="s">
        <v>36</v>
      </c>
      <c r="B38" s="22"/>
      <c r="C38" s="21">
        <f>SUM(B20:B37)</f>
        <v>10575892.870000001</v>
      </c>
      <c r="D38" s="22"/>
      <c r="E38" s="22">
        <f>SUM(D20:D37)</f>
        <v>10048244.2</v>
      </c>
      <c r="I38" s="23"/>
    </row>
    <row r="39" spans="1:9" ht="26.25" customHeight="1">
      <c r="A39" s="19" t="s">
        <v>37</v>
      </c>
      <c r="B39" s="20"/>
      <c r="C39" s="29">
        <f>C17-C38</f>
        <v>792554.6899999995</v>
      </c>
      <c r="D39" s="20"/>
      <c r="E39" s="20">
        <f>E17-E38</f>
        <v>433000</v>
      </c>
      <c r="I39" s="23"/>
    </row>
    <row r="40" spans="1:5" ht="13.5">
      <c r="A40" s="24"/>
      <c r="B40" s="15"/>
      <c r="C40" s="30"/>
      <c r="D40" s="15"/>
      <c r="E40" s="12"/>
    </row>
    <row r="41" spans="1:5" ht="12.75">
      <c r="A41" s="19" t="s">
        <v>38</v>
      </c>
      <c r="B41" s="12"/>
      <c r="C41" s="30"/>
      <c r="D41" s="12"/>
      <c r="E41" s="12"/>
    </row>
    <row r="42" spans="1:12" ht="12.75">
      <c r="A42" s="24" t="s">
        <v>39</v>
      </c>
      <c r="B42" s="15"/>
      <c r="C42" s="30"/>
      <c r="D42" s="15"/>
      <c r="E42" s="12"/>
      <c r="L42" s="16"/>
    </row>
    <row r="43" spans="1:5" ht="12.75">
      <c r="A43" s="24" t="s">
        <v>40</v>
      </c>
      <c r="B43" s="12"/>
      <c r="C43" s="30"/>
      <c r="D43" s="12"/>
      <c r="E43" s="12"/>
    </row>
    <row r="44" spans="1:5" ht="12.75">
      <c r="A44" s="24" t="s">
        <v>41</v>
      </c>
      <c r="B44" s="15"/>
      <c r="C44" s="30"/>
      <c r="D44" s="15"/>
      <c r="E44" s="12"/>
    </row>
    <row r="45" spans="1:5" ht="18.75">
      <c r="A45" s="24" t="s">
        <v>42</v>
      </c>
      <c r="B45" s="15"/>
      <c r="C45" s="30"/>
      <c r="D45" s="15"/>
      <c r="E45" s="12"/>
    </row>
    <row r="46" spans="1:5" ht="18.75">
      <c r="A46" s="24" t="s">
        <v>43</v>
      </c>
      <c r="B46" s="15"/>
      <c r="C46" s="31"/>
      <c r="D46" s="15"/>
      <c r="E46" s="15"/>
    </row>
    <row r="47" spans="1:8" ht="12.75">
      <c r="A47" s="24" t="s">
        <v>44</v>
      </c>
      <c r="B47" s="15">
        <v>1000</v>
      </c>
      <c r="D47" s="15">
        <v>2000</v>
      </c>
      <c r="E47" s="32"/>
      <c r="H47" s="33"/>
    </row>
    <row r="48" spans="1:5" ht="12.75">
      <c r="A48" s="24" t="s">
        <v>45</v>
      </c>
      <c r="B48" s="15">
        <v>3000</v>
      </c>
      <c r="C48" s="30"/>
      <c r="D48" s="15">
        <v>7000</v>
      </c>
      <c r="E48" s="12"/>
    </row>
    <row r="49" spans="1:5" ht="12.75">
      <c r="A49" s="24" t="s">
        <v>46</v>
      </c>
      <c r="B49" s="18"/>
      <c r="C49" s="34"/>
      <c r="D49" s="18"/>
      <c r="E49" s="35"/>
    </row>
    <row r="50" spans="1:9" ht="13.5" customHeight="1">
      <c r="A50" s="19" t="s">
        <v>47</v>
      </c>
      <c r="B50" s="22"/>
      <c r="C50" s="21">
        <f>B47-B48</f>
        <v>-2000</v>
      </c>
      <c r="D50" s="22"/>
      <c r="E50" s="22">
        <f>D47-D48</f>
        <v>-5000</v>
      </c>
      <c r="I50" s="23"/>
    </row>
    <row r="51" spans="1:5" ht="13.5">
      <c r="A51" s="24"/>
      <c r="B51" s="15"/>
      <c r="C51" s="30"/>
      <c r="D51" s="15"/>
      <c r="E51" s="12"/>
    </row>
    <row r="52" spans="1:5" ht="12.75">
      <c r="A52" s="19" t="s">
        <v>48</v>
      </c>
      <c r="B52" s="12"/>
      <c r="C52" s="30"/>
      <c r="D52" s="12"/>
      <c r="E52" s="12"/>
    </row>
    <row r="53" spans="1:5" ht="26.25" customHeight="1">
      <c r="A53" s="24" t="s">
        <v>49</v>
      </c>
      <c r="B53" s="12"/>
      <c r="C53" s="30"/>
      <c r="D53" s="12"/>
      <c r="E53" s="12"/>
    </row>
    <row r="54" spans="1:5" ht="18.75" customHeight="1">
      <c r="A54" s="3"/>
      <c r="B54" s="36" t="s">
        <v>3</v>
      </c>
      <c r="C54" s="36"/>
      <c r="D54" s="37" t="s">
        <v>4</v>
      </c>
      <c r="E54" s="37"/>
    </row>
    <row r="55" spans="1:5" ht="15.75" customHeight="1">
      <c r="A55" s="3"/>
      <c r="B55" s="38" t="s">
        <v>5</v>
      </c>
      <c r="C55" s="39" t="s">
        <v>6</v>
      </c>
      <c r="D55" s="38" t="s">
        <v>5</v>
      </c>
      <c r="E55" s="9" t="s">
        <v>6</v>
      </c>
    </row>
    <row r="56" spans="1:9" ht="12.75">
      <c r="A56" s="24" t="s">
        <v>50</v>
      </c>
      <c r="B56" s="31"/>
      <c r="C56" s="40"/>
      <c r="D56" s="31"/>
      <c r="E56" s="41"/>
      <c r="I56" s="23"/>
    </row>
    <row r="57" spans="1:5" ht="12.75">
      <c r="A57" s="24" t="s">
        <v>51</v>
      </c>
      <c r="B57" s="31"/>
      <c r="C57" s="30"/>
      <c r="D57" s="31"/>
      <c r="E57" s="12"/>
    </row>
    <row r="58" spans="1:9" ht="12.75">
      <c r="A58" s="24" t="s">
        <v>52</v>
      </c>
      <c r="B58" s="31"/>
      <c r="C58" s="30"/>
      <c r="D58" s="31"/>
      <c r="E58" s="12"/>
      <c r="I58" s="23"/>
    </row>
    <row r="59" spans="1:5" ht="12.75">
      <c r="A59" s="24" t="s">
        <v>53</v>
      </c>
      <c r="B59" s="30"/>
      <c r="C59" s="30"/>
      <c r="D59" s="30"/>
      <c r="E59" s="12"/>
    </row>
    <row r="60" spans="1:5" ht="12.75">
      <c r="A60" s="24" t="s">
        <v>50</v>
      </c>
      <c r="B60" s="31"/>
      <c r="C60" s="30"/>
      <c r="D60" s="31"/>
      <c r="E60" s="12"/>
    </row>
    <row r="61" spans="1:5" ht="12.75">
      <c r="A61" s="24" t="s">
        <v>51</v>
      </c>
      <c r="B61" s="31"/>
      <c r="C61" s="30"/>
      <c r="D61" s="31"/>
      <c r="E61" s="12"/>
    </row>
    <row r="62" spans="1:5" ht="12.75">
      <c r="A62" s="24" t="s">
        <v>52</v>
      </c>
      <c r="B62" s="42"/>
      <c r="C62" s="34"/>
      <c r="D62" s="42"/>
      <c r="E62" s="35"/>
    </row>
    <row r="63" spans="1:5" ht="13.5">
      <c r="A63" s="19" t="s">
        <v>54</v>
      </c>
      <c r="B63" s="22"/>
      <c r="C63" s="29"/>
      <c r="D63" s="22"/>
      <c r="E63" s="20"/>
    </row>
    <row r="64" spans="1:5" ht="13.5">
      <c r="A64" s="24"/>
      <c r="B64" s="15"/>
      <c r="C64" s="30"/>
      <c r="D64" s="15"/>
      <c r="E64" s="12"/>
    </row>
    <row r="65" spans="1:5" ht="12.75">
      <c r="A65" s="19" t="s">
        <v>55</v>
      </c>
      <c r="B65" s="12"/>
      <c r="C65" s="30"/>
      <c r="D65" s="12"/>
      <c r="E65" s="12"/>
    </row>
    <row r="66" spans="1:5" ht="18.75">
      <c r="A66" s="24" t="s">
        <v>56</v>
      </c>
      <c r="B66" s="43"/>
      <c r="C66" s="30"/>
      <c r="D66" s="15"/>
      <c r="E66" s="12"/>
    </row>
    <row r="67" spans="1:8" ht="18.75">
      <c r="A67" s="24" t="s">
        <v>57</v>
      </c>
      <c r="B67" s="43"/>
      <c r="C67" s="30"/>
      <c r="D67" s="15"/>
      <c r="E67" s="12"/>
      <c r="H67" s="33"/>
    </row>
    <row r="68" spans="1:5" ht="18.75">
      <c r="A68" s="24" t="s">
        <v>58</v>
      </c>
      <c r="B68" s="43"/>
      <c r="C68" s="12"/>
      <c r="D68" s="43"/>
      <c r="E68" s="26"/>
    </row>
    <row r="69" spans="1:5" ht="18.75">
      <c r="A69" s="24" t="s">
        <v>59</v>
      </c>
      <c r="B69" s="44"/>
      <c r="C69" s="34"/>
      <c r="D69" s="18"/>
      <c r="E69" s="35"/>
    </row>
    <row r="70" spans="1:9" ht="13.5" customHeight="1">
      <c r="A70" s="19" t="s">
        <v>60</v>
      </c>
      <c r="B70" s="25"/>
      <c r="C70" s="45"/>
      <c r="D70" s="25"/>
      <c r="E70" s="25">
        <f>SUM(D66:D69)</f>
        <v>0</v>
      </c>
      <c r="I70" s="23"/>
    </row>
    <row r="71" spans="1:9" ht="12.75">
      <c r="A71" s="24"/>
      <c r="B71" s="46"/>
      <c r="C71" s="47"/>
      <c r="D71" s="46"/>
      <c r="E71" s="48"/>
      <c r="I71" s="23"/>
    </row>
    <row r="72" spans="1:9" ht="13.5">
      <c r="A72" s="19" t="s">
        <v>61</v>
      </c>
      <c r="B72" s="49"/>
      <c r="C72" s="21">
        <f>C17-C38+C50+C63+C70</f>
        <v>790554.6899999995</v>
      </c>
      <c r="D72" s="49"/>
      <c r="E72" s="22">
        <f>E17-E38+E50+E63+E70</f>
        <v>428000</v>
      </c>
      <c r="I72" s="23"/>
    </row>
    <row r="73" spans="1:5" ht="13.5">
      <c r="A73" s="19"/>
      <c r="B73" s="12"/>
      <c r="C73" s="30"/>
      <c r="D73" s="12"/>
      <c r="E73" s="12"/>
    </row>
    <row r="74" spans="1:8" ht="12.75">
      <c r="A74" s="24" t="s">
        <v>62</v>
      </c>
      <c r="B74" s="43">
        <v>603000</v>
      </c>
      <c r="C74" s="30"/>
      <c r="D74" s="50">
        <v>378000</v>
      </c>
      <c r="E74" s="12"/>
      <c r="H74" s="33"/>
    </row>
    <row r="75" spans="1:5" ht="12.75">
      <c r="A75" s="51"/>
      <c r="B75" s="35"/>
      <c r="C75" s="34"/>
      <c r="D75" s="35"/>
      <c r="E75" s="35"/>
    </row>
    <row r="76" spans="1:5" ht="13.5">
      <c r="A76" s="52" t="s">
        <v>63</v>
      </c>
      <c r="B76" s="20"/>
      <c r="C76" s="29">
        <f>C72-B74</f>
        <v>187554.68999999948</v>
      </c>
      <c r="D76" s="22"/>
      <c r="E76" s="20">
        <f>E72-D74</f>
        <v>50000</v>
      </c>
    </row>
    <row r="77" ht="13.5"/>
    <row r="79" spans="1:7" ht="12.75">
      <c r="A79" s="53" t="s">
        <v>64</v>
      </c>
      <c r="B79" s="53"/>
      <c r="C79" s="53"/>
      <c r="D79" s="53"/>
      <c r="E79" s="53"/>
      <c r="F79" s="53"/>
      <c r="G79" s="53"/>
    </row>
    <row r="80" spans="1:7" ht="12.75">
      <c r="A80" s="53" t="s">
        <v>65</v>
      </c>
      <c r="B80" s="53"/>
      <c r="C80" s="53"/>
      <c r="D80" s="53"/>
      <c r="E80" s="53"/>
      <c r="F80" s="53"/>
      <c r="G80" s="53"/>
    </row>
  </sheetData>
  <sheetProtection selectLockedCells="1" selectUnlockedCells="1"/>
  <mergeCells count="11">
    <mergeCell ref="A1:G1"/>
    <mergeCell ref="A2:G2"/>
    <mergeCell ref="A3:F3"/>
    <mergeCell ref="A5:A6"/>
    <mergeCell ref="B5:C5"/>
    <mergeCell ref="D5:E5"/>
    <mergeCell ref="A54:A55"/>
    <mergeCell ref="B54:C54"/>
    <mergeCell ref="D54:E54"/>
    <mergeCell ref="A79:G79"/>
    <mergeCell ref="A80:G80"/>
  </mergeCells>
  <printOptions/>
  <pageMargins left="0.27569444444444446" right="0.19652777777777777" top="0.9840277777777777" bottom="0.5902777777777777" header="0.5118055555555555" footer="0.5118055555555555"/>
  <pageSetup horizontalDpi="300" verticalDpi="300" orientation="portrait" paperSize="9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Pugiotto</dc:creator>
  <cp:keywords/>
  <dc:description/>
  <cp:lastModifiedBy/>
  <cp:lastPrinted>2016-11-23T13:49:57Z</cp:lastPrinted>
  <dcterms:modified xsi:type="dcterms:W3CDTF">2017-04-21T09:36:01Z</dcterms:modified>
  <cp:category/>
  <cp:version/>
  <cp:contentType/>
  <cp:contentStatus/>
  <cp:revision>1</cp:revision>
</cp:coreProperties>
</file>